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Hlk534816275" localSheetId="0">Sheet1!#REF!</definedName>
  </definedNames>
  <calcPr calcId="144525"/>
</workbook>
</file>

<file path=xl/sharedStrings.xml><?xml version="1.0" encoding="utf-8"?>
<sst xmlns="http://schemas.openxmlformats.org/spreadsheetml/2006/main" count="174" uniqueCount="115">
  <si>
    <t>附件2</t>
  </si>
  <si>
    <t>钦州市农村黑臭水体治理进展情况表</t>
  </si>
  <si>
    <t>填报时间：2022年4月19日</t>
  </si>
  <si>
    <t>序号</t>
  </si>
  <si>
    <t>水体编号</t>
  </si>
  <si>
    <t>市</t>
  </si>
  <si>
    <t>县（市、区）</t>
  </si>
  <si>
    <t>乡镇或街道社区</t>
  </si>
  <si>
    <t>行政村</t>
  </si>
  <si>
    <t>水体类型</t>
  </si>
  <si>
    <t>涉及的自然村</t>
  </si>
  <si>
    <r>
      <rPr>
        <sz val="10"/>
        <color theme="1"/>
        <rFont val="宋体"/>
        <charset val="134"/>
        <scheme val="minor"/>
      </rPr>
      <t>水域面积（m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）</t>
    </r>
  </si>
  <si>
    <t>主要污染问题</t>
  </si>
  <si>
    <t>治理年份</t>
  </si>
  <si>
    <t>治理级别</t>
  </si>
  <si>
    <t>治理进展情况</t>
  </si>
  <si>
    <t>前期工作开展情况</t>
  </si>
  <si>
    <t>治理内容</t>
  </si>
  <si>
    <t>资金筹措情况</t>
  </si>
  <si>
    <t>是否落实责任部门</t>
  </si>
  <si>
    <t>可研/实施方案完成情况</t>
  </si>
  <si>
    <t>主要采用的治理方法</t>
  </si>
  <si>
    <t>成效判定</t>
  </si>
  <si>
    <t>总投资额（万元）</t>
  </si>
  <si>
    <t>资金筹措方式</t>
  </si>
  <si>
    <t>钦州市</t>
  </si>
  <si>
    <t>灵山县</t>
  </si>
  <si>
    <t>三隆镇</t>
  </si>
  <si>
    <t>罩云村</t>
  </si>
  <si>
    <t>塘</t>
  </si>
  <si>
    <t>下水山</t>
  </si>
  <si>
    <t>a</t>
  </si>
  <si>
    <t>2025年</t>
  </si>
  <si>
    <t>优先治理</t>
  </si>
  <si>
    <t>未治理</t>
  </si>
  <si>
    <t>是</t>
  </si>
  <si>
    <t>实施方案已获县发改局批复</t>
  </si>
  <si>
    <t>控源截污、内源治理</t>
  </si>
  <si>
    <t>沙坪镇</t>
  </si>
  <si>
    <t>桂塘村</t>
  </si>
  <si>
    <t>沟渠</t>
  </si>
  <si>
    <t>竹山塘</t>
  </si>
  <si>
    <t>h</t>
  </si>
  <si>
    <t>2022年</t>
  </si>
  <si>
    <t>资金项目实施方案已通过专家评审，并同步开展项目设计</t>
  </si>
  <si>
    <t>自治区资金</t>
  </si>
  <si>
    <t>金科村</t>
  </si>
  <si>
    <t>金科街队</t>
  </si>
  <si>
    <t>f,g</t>
  </si>
  <si>
    <t>正在治理</t>
  </si>
  <si>
    <t>内源治理</t>
  </si>
  <si>
    <t>消除黑臭</t>
  </si>
  <si>
    <t>村民自筹资金</t>
  </si>
  <si>
    <t>浦北县</t>
  </si>
  <si>
    <t>寨圩镇</t>
  </si>
  <si>
    <t>康乐村</t>
  </si>
  <si>
    <t>康乐一、二队</t>
  </si>
  <si>
    <t>a,f,g,h</t>
  </si>
  <si>
    <t>可研究及实施方案已获县发改局批复</t>
  </si>
  <si>
    <t>自治区资金250万元，自筹30万</t>
  </si>
  <si>
    <t>白石水镇</t>
  </si>
  <si>
    <t>陈依村</t>
  </si>
  <si>
    <t>北街队</t>
  </si>
  <si>
    <t>a,f,g</t>
  </si>
  <si>
    <t>2023年</t>
  </si>
  <si>
    <t>钦南区</t>
  </si>
  <si>
    <t>犀牛脚镇</t>
  </si>
  <si>
    <t>船厂村</t>
  </si>
  <si>
    <t>竹排村</t>
  </si>
  <si>
    <t>已完成可研的编制</t>
  </si>
  <si>
    <t>建设污水处理设施、清淤</t>
  </si>
  <si>
    <t>康熙岭镇</t>
  </si>
  <si>
    <t>高沙村</t>
  </si>
  <si>
    <t>东围村</t>
  </si>
  <si>
    <t>正常治理</t>
  </si>
  <si>
    <t>已完成实施方案的编制</t>
  </si>
  <si>
    <t>铺设管网，接入市政管网进行处理</t>
  </si>
  <si>
    <t>中央资金</t>
  </si>
  <si>
    <t>钦北区</t>
  </si>
  <si>
    <t xml:space="preserve">青塘镇 </t>
  </si>
  <si>
    <t xml:space="preserve">高峰村 </t>
  </si>
  <si>
    <t xml:space="preserve">河 </t>
  </si>
  <si>
    <t>箔竹山村、礼路堂村、积谷岭村</t>
  </si>
  <si>
    <t>a,h</t>
  </si>
  <si>
    <t>2024年</t>
  </si>
  <si>
    <t>平吉镇</t>
  </si>
  <si>
    <t>彭良村</t>
  </si>
  <si>
    <t>良屋村</t>
  </si>
  <si>
    <t>正在编制可研</t>
  </si>
  <si>
    <t>109°04′17″</t>
  </si>
  <si>
    <t>22°18′41″</t>
  </si>
  <si>
    <t>109°04′18″</t>
  </si>
  <si>
    <t>22°18′40″</t>
  </si>
  <si>
    <t>109°01′18″</t>
  </si>
  <si>
    <t>22°27′41″</t>
  </si>
  <si>
    <t>109°01′21″</t>
  </si>
  <si>
    <t>22°27′40″</t>
  </si>
  <si>
    <t>108°55′35″</t>
  </si>
  <si>
    <t>22°28′28″</t>
  </si>
  <si>
    <t>108°55′36″</t>
  </si>
  <si>
    <t>22°28′27″</t>
  </si>
  <si>
    <t>109°39′45″</t>
  </si>
  <si>
    <t>22°36′09″</t>
  </si>
  <si>
    <t>22°36′08″</t>
  </si>
  <si>
    <t>109°09′21″</t>
  </si>
  <si>
    <t>22°04′51″</t>
  </si>
  <si>
    <t>108°48′27″</t>
  </si>
  <si>
    <t>21°38′38″</t>
  </si>
  <si>
    <t>108°48′40″</t>
  </si>
  <si>
    <t>21°38′18″</t>
  </si>
  <si>
    <t>108°34′12″</t>
  </si>
  <si>
    <t>21°57′01″</t>
  </si>
  <si>
    <t>108°34′15″</t>
  </si>
  <si>
    <t>21°56′58″</t>
  </si>
  <si>
    <t>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</si>
</sst>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perscript"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abSelected="1" workbookViewId="0">
      <selection activeCell="A15" sqref="A15:S20"/>
    </sheetView>
  </sheetViews>
  <sheetFormatPr defaultColWidth="9" defaultRowHeight="13.5"/>
  <cols>
    <col min="1" max="1" width="4.125" style="1" customWidth="1"/>
    <col min="2" max="2" width="9.75" style="1" customWidth="1"/>
    <col min="3" max="3" width="5.75" style="1" customWidth="1"/>
    <col min="4" max="4" width="6.625" style="1" customWidth="1"/>
    <col min="5" max="5" width="8" style="1" customWidth="1"/>
    <col min="6" max="6" width="6.5" style="1" customWidth="1"/>
    <col min="7" max="7" width="5" style="1" customWidth="1"/>
    <col min="8" max="8" width="9.875" style="1" customWidth="1"/>
    <col min="9" max="9" width="7.625" style="1" customWidth="1"/>
    <col min="10" max="10" width="5.875" style="1" customWidth="1"/>
    <col min="11" max="12" width="5.125" style="1" customWidth="1"/>
    <col min="13" max="13" width="6.25" style="1" customWidth="1"/>
    <col min="14" max="14" width="8.25" style="1" customWidth="1"/>
    <col min="15" max="15" width="17" style="1" customWidth="1"/>
    <col min="16" max="16" width="9.75" style="1" customWidth="1"/>
    <col min="17" max="17" width="4.75" style="1" customWidth="1"/>
    <col min="18" max="18" width="7.875" style="1" customWidth="1"/>
    <col min="19" max="19" width="17.875" style="1" customWidth="1"/>
    <col min="20" max="16384" width="9" style="1"/>
  </cols>
  <sheetData>
    <row r="1" ht="24" customHeight="1" spans="1:2">
      <c r="A1" s="2" t="s">
        <v>0</v>
      </c>
      <c r="B1" s="2"/>
    </row>
    <row r="2" ht="30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" customHeight="1" spans="1:1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6" t="s">
        <v>13</v>
      </c>
      <c r="L4" s="6" t="s">
        <v>14</v>
      </c>
      <c r="M4" s="5" t="s">
        <v>15</v>
      </c>
      <c r="N4" s="11" t="s">
        <v>16</v>
      </c>
      <c r="O4" s="12"/>
      <c r="P4" s="11" t="s">
        <v>17</v>
      </c>
      <c r="Q4" s="12"/>
      <c r="R4" s="11" t="s">
        <v>18</v>
      </c>
      <c r="S4" s="12"/>
    </row>
    <row r="5" ht="24" spans="1:19">
      <c r="A5" s="5"/>
      <c r="B5" s="5"/>
      <c r="C5" s="5"/>
      <c r="D5" s="5"/>
      <c r="E5" s="5"/>
      <c r="F5" s="7"/>
      <c r="G5" s="5"/>
      <c r="H5" s="5"/>
      <c r="I5" s="5"/>
      <c r="J5" s="5"/>
      <c r="K5" s="7"/>
      <c r="L5" s="7"/>
      <c r="M5" s="5"/>
      <c r="N5" s="5" t="s">
        <v>19</v>
      </c>
      <c r="O5" s="5" t="s">
        <v>20</v>
      </c>
      <c r="P5" s="5" t="s">
        <v>21</v>
      </c>
      <c r="Q5" s="5" t="s">
        <v>22</v>
      </c>
      <c r="R5" s="5" t="s">
        <v>23</v>
      </c>
      <c r="S5" s="5" t="s">
        <v>24</v>
      </c>
    </row>
    <row r="6" ht="43.5" customHeight="1" spans="1:19">
      <c r="A6" s="5">
        <v>1</v>
      </c>
      <c r="B6" s="8">
        <v>4507210003</v>
      </c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H6" s="8" t="s">
        <v>30</v>
      </c>
      <c r="I6" s="13">
        <v>1200</v>
      </c>
      <c r="J6" s="8" t="s">
        <v>31</v>
      </c>
      <c r="K6" s="8" t="s">
        <v>32</v>
      </c>
      <c r="L6" s="8" t="s">
        <v>33</v>
      </c>
      <c r="M6" s="8" t="s">
        <v>34</v>
      </c>
      <c r="N6" s="8" t="s">
        <v>35</v>
      </c>
      <c r="O6" s="8" t="s">
        <v>36</v>
      </c>
      <c r="P6" s="8" t="s">
        <v>37</v>
      </c>
      <c r="Q6" s="8"/>
      <c r="R6" s="8"/>
      <c r="S6" s="8"/>
    </row>
    <row r="7" ht="57" customHeight="1" spans="1:19">
      <c r="A7" s="5">
        <v>2</v>
      </c>
      <c r="B7" s="8">
        <v>4507210002</v>
      </c>
      <c r="C7" s="8" t="s">
        <v>25</v>
      </c>
      <c r="D7" s="8" t="s">
        <v>26</v>
      </c>
      <c r="E7" s="8" t="s">
        <v>38</v>
      </c>
      <c r="F7" s="8" t="s">
        <v>39</v>
      </c>
      <c r="G7" s="8" t="s">
        <v>40</v>
      </c>
      <c r="H7" s="8" t="s">
        <v>41</v>
      </c>
      <c r="I7" s="13">
        <v>400</v>
      </c>
      <c r="J7" s="8" t="s">
        <v>42</v>
      </c>
      <c r="K7" s="8" t="s">
        <v>43</v>
      </c>
      <c r="L7" s="8" t="s">
        <v>33</v>
      </c>
      <c r="M7" s="8" t="s">
        <v>34</v>
      </c>
      <c r="N7" s="8" t="s">
        <v>35</v>
      </c>
      <c r="O7" s="8" t="s">
        <v>44</v>
      </c>
      <c r="P7" s="8" t="s">
        <v>37</v>
      </c>
      <c r="Q7" s="8"/>
      <c r="R7" s="8">
        <v>150</v>
      </c>
      <c r="S7" s="8" t="s">
        <v>45</v>
      </c>
    </row>
    <row r="8" ht="43.5" customHeight="1" spans="1:19">
      <c r="A8" s="5">
        <v>3</v>
      </c>
      <c r="B8" s="8">
        <v>4507210001</v>
      </c>
      <c r="C8" s="8" t="s">
        <v>25</v>
      </c>
      <c r="D8" s="8" t="s">
        <v>26</v>
      </c>
      <c r="E8" s="8" t="s">
        <v>38</v>
      </c>
      <c r="F8" s="8" t="s">
        <v>46</v>
      </c>
      <c r="G8" s="8" t="s">
        <v>29</v>
      </c>
      <c r="H8" s="8" t="s">
        <v>47</v>
      </c>
      <c r="I8" s="13">
        <v>800</v>
      </c>
      <c r="J8" s="8" t="s">
        <v>48</v>
      </c>
      <c r="K8" s="8" t="s">
        <v>32</v>
      </c>
      <c r="L8" s="8" t="s">
        <v>33</v>
      </c>
      <c r="M8" s="8" t="s">
        <v>49</v>
      </c>
      <c r="N8" s="8" t="s">
        <v>35</v>
      </c>
      <c r="O8" s="8" t="s">
        <v>36</v>
      </c>
      <c r="P8" s="8" t="s">
        <v>50</v>
      </c>
      <c r="Q8" s="8" t="s">
        <v>51</v>
      </c>
      <c r="R8" s="8">
        <v>2</v>
      </c>
      <c r="S8" s="8" t="s">
        <v>52</v>
      </c>
    </row>
    <row r="9" ht="51" customHeight="1" spans="1:19">
      <c r="A9" s="5">
        <v>4</v>
      </c>
      <c r="B9" s="8">
        <v>4507220001</v>
      </c>
      <c r="C9" s="8" t="s">
        <v>25</v>
      </c>
      <c r="D9" s="8" t="s">
        <v>53</v>
      </c>
      <c r="E9" s="8" t="s">
        <v>54</v>
      </c>
      <c r="F9" s="8" t="s">
        <v>55</v>
      </c>
      <c r="G9" s="8" t="s">
        <v>29</v>
      </c>
      <c r="H9" s="8" t="s">
        <v>56</v>
      </c>
      <c r="I9" s="13">
        <v>1172</v>
      </c>
      <c r="J9" s="8" t="s">
        <v>57</v>
      </c>
      <c r="K9" s="8" t="s">
        <v>43</v>
      </c>
      <c r="L9" s="8" t="s">
        <v>33</v>
      </c>
      <c r="M9" s="8" t="s">
        <v>34</v>
      </c>
      <c r="N9" s="8" t="s">
        <v>35</v>
      </c>
      <c r="O9" s="8" t="s">
        <v>58</v>
      </c>
      <c r="P9" s="8" t="s">
        <v>37</v>
      </c>
      <c r="Q9" s="8"/>
      <c r="R9" s="13">
        <v>280</v>
      </c>
      <c r="S9" s="8" t="s">
        <v>59</v>
      </c>
    </row>
    <row r="10" ht="51" customHeight="1" spans="1:19">
      <c r="A10" s="5">
        <v>5</v>
      </c>
      <c r="B10" s="8">
        <v>4507220002</v>
      </c>
      <c r="C10" s="8" t="s">
        <v>25</v>
      </c>
      <c r="D10" s="8" t="s">
        <v>53</v>
      </c>
      <c r="E10" s="8" t="s">
        <v>60</v>
      </c>
      <c r="F10" s="8" t="s">
        <v>61</v>
      </c>
      <c r="G10" s="8" t="s">
        <v>29</v>
      </c>
      <c r="H10" s="8" t="s">
        <v>62</v>
      </c>
      <c r="I10" s="13">
        <v>1245</v>
      </c>
      <c r="J10" s="8" t="s">
        <v>63</v>
      </c>
      <c r="K10" s="8" t="s">
        <v>64</v>
      </c>
      <c r="L10" s="8" t="s">
        <v>33</v>
      </c>
      <c r="M10" s="8" t="s">
        <v>34</v>
      </c>
      <c r="N10" s="8" t="s">
        <v>35</v>
      </c>
      <c r="O10" s="8" t="s">
        <v>58</v>
      </c>
      <c r="P10" s="8" t="s">
        <v>37</v>
      </c>
      <c r="Q10" s="8"/>
      <c r="R10" s="14"/>
      <c r="S10" s="8"/>
    </row>
    <row r="11" ht="57" customHeight="1" spans="1:19">
      <c r="A11" s="5">
        <v>6</v>
      </c>
      <c r="B11" s="8">
        <v>4507020002</v>
      </c>
      <c r="C11" s="8" t="s">
        <v>25</v>
      </c>
      <c r="D11" s="8" t="s">
        <v>65</v>
      </c>
      <c r="E11" s="8" t="s">
        <v>66</v>
      </c>
      <c r="F11" s="8" t="s">
        <v>67</v>
      </c>
      <c r="G11" s="8" t="s">
        <v>40</v>
      </c>
      <c r="H11" s="8" t="s">
        <v>68</v>
      </c>
      <c r="I11" s="13">
        <v>2160</v>
      </c>
      <c r="J11" s="8" t="s">
        <v>31</v>
      </c>
      <c r="K11" s="8" t="s">
        <v>64</v>
      </c>
      <c r="L11" s="8" t="s">
        <v>33</v>
      </c>
      <c r="M11" s="8" t="s">
        <v>34</v>
      </c>
      <c r="N11" s="8" t="s">
        <v>35</v>
      </c>
      <c r="O11" s="8" t="s">
        <v>69</v>
      </c>
      <c r="P11" s="8" t="s">
        <v>70</v>
      </c>
      <c r="Q11" s="8"/>
      <c r="R11" s="13">
        <v>303.63</v>
      </c>
      <c r="S11" s="8" t="s">
        <v>45</v>
      </c>
    </row>
    <row r="12" ht="43.5" customHeight="1" spans="1:19">
      <c r="A12" s="5">
        <v>7</v>
      </c>
      <c r="B12" s="8">
        <v>4507020001</v>
      </c>
      <c r="C12" s="8" t="s">
        <v>25</v>
      </c>
      <c r="D12" s="8" t="s">
        <v>65</v>
      </c>
      <c r="E12" s="8" t="s">
        <v>71</v>
      </c>
      <c r="F12" s="8" t="s">
        <v>72</v>
      </c>
      <c r="G12" s="8" t="s">
        <v>40</v>
      </c>
      <c r="H12" s="8" t="s">
        <v>73</v>
      </c>
      <c r="I12" s="13">
        <v>300</v>
      </c>
      <c r="J12" s="8" t="s">
        <v>31</v>
      </c>
      <c r="K12" s="8" t="s">
        <v>64</v>
      </c>
      <c r="L12" s="8" t="s">
        <v>74</v>
      </c>
      <c r="M12" s="8" t="s">
        <v>34</v>
      </c>
      <c r="N12" s="8" t="s">
        <v>35</v>
      </c>
      <c r="O12" s="8" t="s">
        <v>75</v>
      </c>
      <c r="P12" s="8" t="s">
        <v>76</v>
      </c>
      <c r="Q12" s="8"/>
      <c r="R12" s="13">
        <v>194.08</v>
      </c>
      <c r="S12" s="8" t="s">
        <v>77</v>
      </c>
    </row>
    <row r="13" ht="43.5" customHeight="1" spans="1:19">
      <c r="A13" s="5">
        <v>8</v>
      </c>
      <c r="B13" s="5">
        <v>4507030005</v>
      </c>
      <c r="C13" s="5" t="s">
        <v>25</v>
      </c>
      <c r="D13" s="5" t="s">
        <v>78</v>
      </c>
      <c r="E13" s="5" t="s">
        <v>79</v>
      </c>
      <c r="F13" s="5" t="s">
        <v>80</v>
      </c>
      <c r="G13" s="5" t="s">
        <v>81</v>
      </c>
      <c r="H13" s="5" t="s">
        <v>82</v>
      </c>
      <c r="I13" s="13">
        <v>2700</v>
      </c>
      <c r="J13" s="5" t="s">
        <v>83</v>
      </c>
      <c r="K13" s="5" t="s">
        <v>84</v>
      </c>
      <c r="L13" s="5" t="s">
        <v>33</v>
      </c>
      <c r="M13" s="5" t="s">
        <v>34</v>
      </c>
      <c r="N13" s="5"/>
      <c r="O13" s="5"/>
      <c r="P13" s="5"/>
      <c r="Q13" s="5"/>
      <c r="R13" s="5"/>
      <c r="S13" s="5"/>
    </row>
    <row r="14" ht="43.5" customHeight="1" spans="1:19">
      <c r="A14" s="5">
        <v>9</v>
      </c>
      <c r="B14" s="5">
        <v>4507030001</v>
      </c>
      <c r="C14" s="5" t="s">
        <v>25</v>
      </c>
      <c r="D14" s="5" t="s">
        <v>78</v>
      </c>
      <c r="E14" s="5" t="s">
        <v>85</v>
      </c>
      <c r="F14" s="5" t="s">
        <v>86</v>
      </c>
      <c r="G14" s="5" t="s">
        <v>29</v>
      </c>
      <c r="H14" s="5" t="s">
        <v>87</v>
      </c>
      <c r="I14" s="13">
        <v>1300</v>
      </c>
      <c r="J14" s="5" t="s">
        <v>31</v>
      </c>
      <c r="K14" s="5" t="s">
        <v>43</v>
      </c>
      <c r="L14" s="5" t="s">
        <v>74</v>
      </c>
      <c r="M14" s="5" t="s">
        <v>34</v>
      </c>
      <c r="N14" s="5" t="s">
        <v>35</v>
      </c>
      <c r="O14" s="5" t="s">
        <v>88</v>
      </c>
      <c r="P14" s="5"/>
      <c r="Q14" s="5"/>
      <c r="R14" s="15">
        <v>33.7</v>
      </c>
      <c r="S14" s="8" t="s">
        <v>45</v>
      </c>
    </row>
    <row r="15" spans="1:19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</sheetData>
  <mergeCells count="20">
    <mergeCell ref="A1:B1"/>
    <mergeCell ref="A2:S2"/>
    <mergeCell ref="A3:S3"/>
    <mergeCell ref="N4:O4"/>
    <mergeCell ref="P4:Q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15:S20"/>
  </mergeCells>
  <pageMargins left="0.700694444444445" right="0.700694444444445" top="0.559027777777778" bottom="0.550694444444444" header="0.298611111111111" footer="0.298611111111111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C4" sqref="C4:D5"/>
    </sheetView>
  </sheetViews>
  <sheetFormatPr defaultColWidth="9" defaultRowHeight="13.5"/>
  <cols>
    <col min="6" max="9" width="12.75" customWidth="1"/>
  </cols>
  <sheetData>
    <row r="1" spans="1:9">
      <c r="A1">
        <v>109.071515</v>
      </c>
      <c r="B1">
        <v>22.31152</v>
      </c>
      <c r="C1">
        <v>109.071692</v>
      </c>
      <c r="D1">
        <v>22.311004</v>
      </c>
      <c r="F1" t="str">
        <f>TEXT(A1/24,"[h]°mm′ss″")</f>
        <v>109°04′17″</v>
      </c>
      <c r="G1" t="str">
        <f t="shared" ref="G1:I7" si="0">TEXT(B1/24,"[h]°mm′ss″")</f>
        <v>22°18′41″</v>
      </c>
      <c r="H1" t="str">
        <f t="shared" si="0"/>
        <v>109°04′18″</v>
      </c>
      <c r="I1" t="str">
        <f t="shared" si="0"/>
        <v>22°18′40″</v>
      </c>
    </row>
    <row r="2" spans="1:9">
      <c r="A2">
        <v>109.021789</v>
      </c>
      <c r="B2">
        <v>22.461475</v>
      </c>
      <c r="C2">
        <v>109.022379</v>
      </c>
      <c r="D2">
        <v>22.461061</v>
      </c>
      <c r="F2" t="str">
        <f t="shared" ref="F2:F7" si="1">TEXT(A2/24,"[h]°mm′ss″")</f>
        <v>109°01′18″</v>
      </c>
      <c r="G2" t="str">
        <f t="shared" si="0"/>
        <v>22°27′41″</v>
      </c>
      <c r="H2" t="str">
        <f t="shared" si="0"/>
        <v>109°01′21″</v>
      </c>
      <c r="I2" t="str">
        <f t="shared" si="0"/>
        <v>22°27′40″</v>
      </c>
    </row>
    <row r="3" spans="1:9">
      <c r="A3">
        <v>108.926505</v>
      </c>
      <c r="B3">
        <v>22.474525</v>
      </c>
      <c r="C3">
        <v>108.926656</v>
      </c>
      <c r="D3">
        <v>22.474136</v>
      </c>
      <c r="F3" t="str">
        <f t="shared" si="1"/>
        <v>108°55′35″</v>
      </c>
      <c r="G3" t="str">
        <f t="shared" si="0"/>
        <v>22°28′28″</v>
      </c>
      <c r="H3" t="str">
        <f t="shared" si="0"/>
        <v>108°55′36″</v>
      </c>
      <c r="I3" t="str">
        <f t="shared" si="0"/>
        <v>22°28′27″</v>
      </c>
    </row>
    <row r="4" spans="1:9">
      <c r="A4">
        <v>109.6625</v>
      </c>
      <c r="B4">
        <v>22.6024</v>
      </c>
      <c r="C4">
        <v>109.6624</v>
      </c>
      <c r="D4">
        <v>22.6022</v>
      </c>
      <c r="F4" t="str">
        <f t="shared" si="1"/>
        <v>109°39′45″</v>
      </c>
      <c r="G4" t="str">
        <f t="shared" si="0"/>
        <v>22°36′09″</v>
      </c>
      <c r="H4" t="str">
        <f t="shared" si="0"/>
        <v>109°39′45″</v>
      </c>
      <c r="I4" t="str">
        <f t="shared" si="0"/>
        <v>22°36′08″</v>
      </c>
    </row>
    <row r="5" spans="1:9">
      <c r="A5">
        <v>109.1558</v>
      </c>
      <c r="B5">
        <v>22.0808</v>
      </c>
      <c r="C5">
        <v>109.1558</v>
      </c>
      <c r="D5">
        <v>22.0807</v>
      </c>
      <c r="F5" t="str">
        <f t="shared" si="1"/>
        <v>109°09′21″</v>
      </c>
      <c r="G5" t="str">
        <f t="shared" si="0"/>
        <v>22°04′51″</v>
      </c>
      <c r="H5" t="str">
        <f t="shared" si="0"/>
        <v>109°09′21″</v>
      </c>
      <c r="I5" t="str">
        <f t="shared" si="0"/>
        <v>22°04′51″</v>
      </c>
    </row>
    <row r="6" spans="1:9">
      <c r="A6">
        <v>108.807478</v>
      </c>
      <c r="B6">
        <v>21.644001</v>
      </c>
      <c r="C6">
        <v>108.811182</v>
      </c>
      <c r="D6">
        <v>21.638361</v>
      </c>
      <c r="F6" t="str">
        <f t="shared" si="1"/>
        <v>108°48′27″</v>
      </c>
      <c r="G6" t="str">
        <f t="shared" si="0"/>
        <v>21°38′38″</v>
      </c>
      <c r="H6" t="str">
        <f t="shared" si="0"/>
        <v>108°48′40″</v>
      </c>
      <c r="I6" t="str">
        <f t="shared" si="0"/>
        <v>21°38′18″</v>
      </c>
    </row>
    <row r="7" spans="1:9">
      <c r="A7">
        <v>108.570098</v>
      </c>
      <c r="B7">
        <v>21.950347</v>
      </c>
      <c r="C7">
        <v>108.570903</v>
      </c>
      <c r="D7">
        <v>21.949342</v>
      </c>
      <c r="F7" t="str">
        <f t="shared" si="1"/>
        <v>108°34′12″</v>
      </c>
      <c r="G7" t="str">
        <f t="shared" si="0"/>
        <v>21°57′01″</v>
      </c>
      <c r="H7" t="str">
        <f t="shared" si="0"/>
        <v>108°34′15″</v>
      </c>
      <c r="I7" t="str">
        <f t="shared" si="0"/>
        <v>21°56′58″</v>
      </c>
    </row>
    <row r="9" spans="6:9">
      <c r="F9" t="s">
        <v>89</v>
      </c>
      <c r="G9" t="s">
        <v>90</v>
      </c>
      <c r="H9" t="s">
        <v>91</v>
      </c>
      <c r="I9" t="s">
        <v>92</v>
      </c>
    </row>
    <row r="10" spans="6:9">
      <c r="F10" t="s">
        <v>93</v>
      </c>
      <c r="G10" t="s">
        <v>94</v>
      </c>
      <c r="H10" t="s">
        <v>95</v>
      </c>
      <c r="I10" t="s">
        <v>96</v>
      </c>
    </row>
    <row r="11" spans="6:9">
      <c r="F11" t="s">
        <v>97</v>
      </c>
      <c r="G11" t="s">
        <v>98</v>
      </c>
      <c r="H11" t="s">
        <v>99</v>
      </c>
      <c r="I11" t="s">
        <v>100</v>
      </c>
    </row>
    <row r="12" spans="6:9">
      <c r="F12" t="s">
        <v>101</v>
      </c>
      <c r="G12" t="s">
        <v>102</v>
      </c>
      <c r="H12" t="s">
        <v>101</v>
      </c>
      <c r="I12" t="s">
        <v>103</v>
      </c>
    </row>
    <row r="13" spans="6:9">
      <c r="F13" t="s">
        <v>104</v>
      </c>
      <c r="G13" t="s">
        <v>105</v>
      </c>
      <c r="H13" t="s">
        <v>104</v>
      </c>
      <c r="I13" t="s">
        <v>105</v>
      </c>
    </row>
    <row r="14" spans="6:9">
      <c r="F14" t="s">
        <v>106</v>
      </c>
      <c r="G14" t="s">
        <v>107</v>
      </c>
      <c r="H14" t="s">
        <v>108</v>
      </c>
      <c r="I14" t="s">
        <v>109</v>
      </c>
    </row>
    <row r="15" spans="6:9">
      <c r="F15" t="s">
        <v>110</v>
      </c>
      <c r="G15" t="s">
        <v>111</v>
      </c>
      <c r="H15" t="s">
        <v>112</v>
      </c>
      <c r="I15" t="s">
        <v>113</v>
      </c>
    </row>
    <row r="21" spans="6:6">
      <c r="F21" t="s">
        <v>114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郑良程</dc:creator>
  <cp:lastModifiedBy>Administrator</cp:lastModifiedBy>
  <dcterms:created xsi:type="dcterms:W3CDTF">2020-09-18T00:49:00Z</dcterms:created>
  <cp:lastPrinted>2021-07-21T09:56:00Z</cp:lastPrinted>
  <dcterms:modified xsi:type="dcterms:W3CDTF">2022-04-19T07:32:47Z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37EB2CF2135845E097438990E433A2A2</vt:lpwstr>
  </property>
  <property fmtid="{D5CDD505-2E9C-101B-9397-08002B2CF9AE}" pid="3" name="KSOProductBuildVer">
    <vt:lpwstr>2052-11.1.0.11566</vt:lpwstr>
  </property>
</Properties>
</file>